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<sst xmlns="http://schemas.openxmlformats.org/spreadsheetml/2006/main" count="14" uniqueCount="14">
  <si>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PRESTAMO AMERICANO</t>
  </si>
  <si>
    <t>Nominal</t>
  </si>
  <si>
    <t>Frecuencia pago</t>
  </si>
  <si>
    <t>Valor final renta constante:</t>
  </si>
  <si>
    <t>Numero de pagos</t>
  </si>
  <si>
    <t>Interes efectivo ACTIVO</t>
  </si>
  <si>
    <t>Termino amortizativo</t>
  </si>
  <si>
    <t>Interes efectivo PASIVO</t>
  </si>
  <si>
    <t>Periodo</t>
  </si>
  <si>
    <t>Termino</t>
  </si>
  <si>
    <t>Interes</t>
  </si>
  <si>
    <t>Amortizacion</t>
  </si>
  <si>
    <t>Total Amort.</t>
  </si>
  <si>
    <t>Deuda Pte.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</si>
</sst>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#,##0.00"/>
  </numFmts>
  <fonts count="4"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3" fillId="3" borderId="0" xfId="0" applyNumberFormat="1" applyFont="1" applyFill="1" applyBorder="1" applyAlignment="1">
      <alignment/>
    </xf>
    <xf numFmtId="166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8515625" style="1" customWidth="1"/>
    <col min="2" max="2" width="7.7109375" style="1" customWidth="1"/>
    <col min="3" max="4" width="12.00390625" style="1" customWidth="1"/>
    <col min="5" max="5" width="12.8515625" style="1" customWidth="1"/>
    <col min="6" max="6" width="15.8515625" style="1" customWidth="1"/>
    <col min="7" max="7" width="16.7109375" style="1" customWidth="1"/>
    <col min="8" max="16384" width="12.00390625" style="1" customWidth="1"/>
  </cols>
  <sheetData>
    <row r="1" ht="12">
      <c r="A1" s="2" t="s">
        <v>0</v>
      </c>
    </row>
    <row r="3" spans="1:2" ht="12">
      <c r="A3" s="1" t="s">
        <v>1</v>
      </c>
      <c r="B3" s="1">
        <v>10000</v>
      </c>
    </row>
    <row r="4" spans="1:6" ht="12">
      <c r="A4" s="1" t="s">
        <v>2</v>
      </c>
      <c r="B4" s="1">
        <v>12</v>
      </c>
      <c r="D4" s="1" t="s">
        <v>3</v>
      </c>
      <c r="F4" s="1">
        <f>((1+$B$7)^B5-1)/$B$7</f>
        <v>76.62386683187977</v>
      </c>
    </row>
    <row r="5" spans="1:2" ht="12">
      <c r="A5" s="1" t="s">
        <v>4</v>
      </c>
      <c r="B5" s="1">
        <v>60</v>
      </c>
    </row>
    <row r="6" spans="1:6" ht="14.25">
      <c r="A6" s="1" t="s">
        <v>5</v>
      </c>
      <c r="B6" s="1">
        <v>0.01</v>
      </c>
      <c r="D6" s="1" t="s">
        <v>6</v>
      </c>
      <c r="F6" s="3">
        <f>+D12+E12</f>
        <v>230.50763963584578</v>
      </c>
    </row>
    <row r="7" spans="1:2" ht="12">
      <c r="A7" s="1" t="s">
        <v>7</v>
      </c>
      <c r="B7" s="1">
        <v>0.008</v>
      </c>
    </row>
    <row r="10" spans="2:7" ht="12"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</row>
    <row r="11" spans="2:7" ht="12">
      <c r="B11" s="1">
        <v>0</v>
      </c>
      <c r="C11" s="4"/>
      <c r="D11" s="4"/>
      <c r="E11" s="4"/>
      <c r="F11" s="4"/>
      <c r="G11" s="4">
        <f>B3</f>
        <v>10000</v>
      </c>
    </row>
    <row r="12" spans="2:7" ht="12">
      <c r="B12" s="1">
        <v>1</v>
      </c>
      <c r="C12" s="4">
        <f aca="true" t="shared" si="0" ref="C12:C43">$F$6</f>
        <v>230.50763963584578</v>
      </c>
      <c r="D12" s="4">
        <f>$B$6*$B$3</f>
        <v>100</v>
      </c>
      <c r="E12" s="4">
        <f>+$B$3/$F$4</f>
        <v>130.50763963584578</v>
      </c>
      <c r="F12" s="4">
        <f>F11*(1+$B$7)+E12</f>
        <v>130.50763963584578</v>
      </c>
      <c r="G12" s="4">
        <f>$G$11-F12</f>
        <v>9869.492360364155</v>
      </c>
    </row>
    <row r="13" spans="2:7" ht="12">
      <c r="B13" s="1">
        <v>2</v>
      </c>
      <c r="C13" s="4">
        <f t="shared" si="0"/>
        <v>230.50763963584578</v>
      </c>
      <c r="D13" s="4">
        <f aca="true" t="shared" si="1" ref="D13:D71">$B$6*$B$3</f>
        <v>100</v>
      </c>
      <c r="E13" s="4">
        <f aca="true" t="shared" si="2" ref="E13:E71">+$B$3/$F$4</f>
        <v>130.50763963584578</v>
      </c>
      <c r="F13" s="4">
        <f>F12*(1+$B$7)+E13</f>
        <v>262.0593403887783</v>
      </c>
      <c r="G13" s="4">
        <f aca="true" t="shared" si="3" ref="G13:G71">$G$11-F13</f>
        <v>9737.940659611222</v>
      </c>
    </row>
    <row r="14" spans="2:7" ht="12">
      <c r="B14" s="1">
        <v>3</v>
      </c>
      <c r="C14" s="4">
        <f t="shared" si="0"/>
        <v>230.50763963584578</v>
      </c>
      <c r="D14" s="4">
        <f t="shared" si="1"/>
        <v>100</v>
      </c>
      <c r="E14" s="4">
        <f t="shared" si="2"/>
        <v>130.50763963584578</v>
      </c>
      <c r="F14" s="4">
        <f aca="true" t="shared" si="4" ref="F14:F71">F13*(1+$B$7)+E14</f>
        <v>394.66345474773436</v>
      </c>
      <c r="G14" s="4">
        <f t="shared" si="3"/>
        <v>9605.336545252265</v>
      </c>
    </row>
    <row r="15" spans="2:7" ht="12">
      <c r="B15" s="1">
        <v>4</v>
      </c>
      <c r="C15" s="4">
        <f t="shared" si="0"/>
        <v>230.50763963584578</v>
      </c>
      <c r="D15" s="4">
        <f t="shared" si="1"/>
        <v>100</v>
      </c>
      <c r="E15" s="4">
        <f t="shared" si="2"/>
        <v>130.50763963584578</v>
      </c>
      <c r="F15" s="4">
        <f t="shared" si="4"/>
        <v>528.328402021562</v>
      </c>
      <c r="G15" s="4">
        <f t="shared" si="3"/>
        <v>9471.671597978439</v>
      </c>
    </row>
    <row r="16" spans="2:7" ht="12">
      <c r="B16" s="1">
        <v>5</v>
      </c>
      <c r="C16" s="4">
        <f t="shared" si="0"/>
        <v>230.50763963584578</v>
      </c>
      <c r="D16" s="4">
        <f t="shared" si="1"/>
        <v>100</v>
      </c>
      <c r="E16" s="4">
        <f t="shared" si="2"/>
        <v>130.50763963584578</v>
      </c>
      <c r="F16" s="4">
        <f t="shared" si="4"/>
        <v>663.0626688735803</v>
      </c>
      <c r="G16" s="4">
        <f t="shared" si="3"/>
        <v>9336.937331126419</v>
      </c>
    </row>
    <row r="17" spans="2:7" ht="12">
      <c r="B17" s="1">
        <v>6</v>
      </c>
      <c r="C17" s="4">
        <f t="shared" si="0"/>
        <v>230.50763963584578</v>
      </c>
      <c r="D17" s="4">
        <f t="shared" si="1"/>
        <v>100</v>
      </c>
      <c r="E17" s="4">
        <f t="shared" si="2"/>
        <v>130.50763963584578</v>
      </c>
      <c r="F17" s="4">
        <f t="shared" si="4"/>
        <v>798.8748098604146</v>
      </c>
      <c r="G17" s="4">
        <f t="shared" si="3"/>
        <v>9201.125190139584</v>
      </c>
    </row>
    <row r="18" spans="2:7" ht="12">
      <c r="B18" s="1">
        <v>7</v>
      </c>
      <c r="C18" s="4">
        <f t="shared" si="0"/>
        <v>230.50763963584578</v>
      </c>
      <c r="D18" s="4">
        <f t="shared" si="1"/>
        <v>100</v>
      </c>
      <c r="E18" s="4">
        <f t="shared" si="2"/>
        <v>130.50763963584578</v>
      </c>
      <c r="F18" s="4">
        <f t="shared" si="4"/>
        <v>935.7734479751438</v>
      </c>
      <c r="G18" s="4">
        <f t="shared" si="3"/>
        <v>9064.226552024857</v>
      </c>
    </row>
    <row r="19" spans="2:7" ht="12">
      <c r="B19" s="1">
        <v>8</v>
      </c>
      <c r="C19" s="4">
        <f t="shared" si="0"/>
        <v>230.50763963584578</v>
      </c>
      <c r="D19" s="4">
        <f t="shared" si="1"/>
        <v>100</v>
      </c>
      <c r="E19" s="4">
        <f t="shared" si="2"/>
        <v>130.50763963584578</v>
      </c>
      <c r="F19" s="4">
        <f t="shared" si="4"/>
        <v>1073.7672751947907</v>
      </c>
      <c r="G19" s="4">
        <f t="shared" si="3"/>
        <v>8926.23272480521</v>
      </c>
    </row>
    <row r="20" spans="2:7" ht="12">
      <c r="B20" s="1">
        <v>9</v>
      </c>
      <c r="C20" s="4">
        <f t="shared" si="0"/>
        <v>230.50763963584578</v>
      </c>
      <c r="D20" s="4">
        <f t="shared" si="1"/>
        <v>100</v>
      </c>
      <c r="E20" s="4">
        <f t="shared" si="2"/>
        <v>130.50763963584578</v>
      </c>
      <c r="F20" s="4">
        <f t="shared" si="4"/>
        <v>1212.865053032195</v>
      </c>
      <c r="G20" s="4">
        <f t="shared" si="3"/>
        <v>8787.134946967804</v>
      </c>
    </row>
    <row r="21" spans="2:7" ht="12">
      <c r="B21" s="1">
        <v>10</v>
      </c>
      <c r="C21" s="4">
        <f t="shared" si="0"/>
        <v>230.50763963584578</v>
      </c>
      <c r="D21" s="4">
        <f t="shared" si="1"/>
        <v>100</v>
      </c>
      <c r="E21" s="4">
        <f t="shared" si="2"/>
        <v>130.50763963584578</v>
      </c>
      <c r="F21" s="4">
        <f t="shared" si="4"/>
        <v>1353.0756130922985</v>
      </c>
      <c r="G21" s="4">
        <f t="shared" si="3"/>
        <v>8646.924386907702</v>
      </c>
    </row>
    <row r="22" spans="2:7" ht="12">
      <c r="B22" s="1">
        <v>11</v>
      </c>
      <c r="C22" s="4">
        <f t="shared" si="0"/>
        <v>230.50763963584578</v>
      </c>
      <c r="D22" s="4">
        <f t="shared" si="1"/>
        <v>100</v>
      </c>
      <c r="E22" s="4">
        <f t="shared" si="2"/>
        <v>130.50763963584578</v>
      </c>
      <c r="F22" s="4">
        <f t="shared" si="4"/>
        <v>1494.4078576328827</v>
      </c>
      <c r="G22" s="4">
        <f t="shared" si="3"/>
        <v>8505.592142367117</v>
      </c>
    </row>
    <row r="23" spans="2:7" ht="12">
      <c r="B23" s="1">
        <v>12</v>
      </c>
      <c r="C23" s="4">
        <f t="shared" si="0"/>
        <v>230.50763963584578</v>
      </c>
      <c r="D23" s="4">
        <f t="shared" si="1"/>
        <v>100</v>
      </c>
      <c r="E23" s="4">
        <f t="shared" si="2"/>
        <v>130.50763963584578</v>
      </c>
      <c r="F23" s="4">
        <f t="shared" si="4"/>
        <v>1636.8707601297917</v>
      </c>
      <c r="G23" s="4">
        <f t="shared" si="3"/>
        <v>8363.129239870208</v>
      </c>
    </row>
    <row r="24" spans="2:7" ht="12">
      <c r="B24" s="1">
        <v>13</v>
      </c>
      <c r="C24" s="4">
        <f t="shared" si="0"/>
        <v>230.50763963584578</v>
      </c>
      <c r="D24" s="4">
        <f t="shared" si="1"/>
        <v>100</v>
      </c>
      <c r="E24" s="4">
        <f t="shared" si="2"/>
        <v>130.50763963584578</v>
      </c>
      <c r="F24" s="4">
        <f t="shared" si="4"/>
        <v>1780.473365846676</v>
      </c>
      <c r="G24" s="4">
        <f t="shared" si="3"/>
        <v>8219.526634153324</v>
      </c>
    </row>
    <row r="25" spans="2:7" ht="12">
      <c r="B25" s="1">
        <v>14</v>
      </c>
      <c r="C25" s="4">
        <f t="shared" si="0"/>
        <v>230.50763963584578</v>
      </c>
      <c r="D25" s="4">
        <f t="shared" si="1"/>
        <v>100</v>
      </c>
      <c r="E25" s="4">
        <f t="shared" si="2"/>
        <v>130.50763963584578</v>
      </c>
      <c r="F25" s="4">
        <f t="shared" si="4"/>
        <v>1925.2247924092953</v>
      </c>
      <c r="G25" s="4">
        <f t="shared" si="3"/>
        <v>8074.775207590705</v>
      </c>
    </row>
    <row r="26" spans="2:7" ht="12">
      <c r="B26" s="1">
        <v>15</v>
      </c>
      <c r="C26" s="4">
        <f t="shared" si="0"/>
        <v>230.50763963584578</v>
      </c>
      <c r="D26" s="4">
        <f t="shared" si="1"/>
        <v>100</v>
      </c>
      <c r="E26" s="4">
        <f t="shared" si="2"/>
        <v>130.50763963584578</v>
      </c>
      <c r="F26" s="4">
        <f t="shared" si="4"/>
        <v>2071.1342303844153</v>
      </c>
      <c r="G26" s="4">
        <f t="shared" si="3"/>
        <v>7928.865769615584</v>
      </c>
    </row>
    <row r="27" spans="2:7" ht="12">
      <c r="B27" s="1">
        <v>16</v>
      </c>
      <c r="C27" s="4">
        <f t="shared" si="0"/>
        <v>230.50763963584578</v>
      </c>
      <c r="D27" s="4">
        <f t="shared" si="1"/>
        <v>100</v>
      </c>
      <c r="E27" s="4">
        <f t="shared" si="2"/>
        <v>130.50763963584578</v>
      </c>
      <c r="F27" s="4">
        <f t="shared" si="4"/>
        <v>2218.2109438633365</v>
      </c>
      <c r="G27" s="4">
        <f t="shared" si="3"/>
        <v>7781.789056136664</v>
      </c>
    </row>
    <row r="28" spans="2:7" ht="12">
      <c r="B28" s="1">
        <v>17</v>
      </c>
      <c r="C28" s="4">
        <f t="shared" si="0"/>
        <v>230.50763963584578</v>
      </c>
      <c r="D28" s="4">
        <f t="shared" si="1"/>
        <v>100</v>
      </c>
      <c r="E28" s="4">
        <f t="shared" si="2"/>
        <v>130.50763963584578</v>
      </c>
      <c r="F28" s="4">
        <f t="shared" si="4"/>
        <v>2366.464271050089</v>
      </c>
      <c r="G28" s="4">
        <f t="shared" si="3"/>
        <v>7633.535728949912</v>
      </c>
    </row>
    <row r="29" spans="2:7" ht="12">
      <c r="B29" s="1">
        <v>18</v>
      </c>
      <c r="C29" s="4">
        <f t="shared" si="0"/>
        <v>230.50763963584578</v>
      </c>
      <c r="D29" s="4">
        <f t="shared" si="1"/>
        <v>100</v>
      </c>
      <c r="E29" s="4">
        <f t="shared" si="2"/>
        <v>130.50763963584578</v>
      </c>
      <c r="F29" s="4">
        <f t="shared" si="4"/>
        <v>2515.9036248543352</v>
      </c>
      <c r="G29" s="4">
        <f t="shared" si="3"/>
        <v>7484.096375145665</v>
      </c>
    </row>
    <row r="30" spans="2:7" ht="12">
      <c r="B30" s="1">
        <v>19</v>
      </c>
      <c r="C30" s="4">
        <f t="shared" si="0"/>
        <v>230.50763963584578</v>
      </c>
      <c r="D30" s="4">
        <f t="shared" si="1"/>
        <v>100</v>
      </c>
      <c r="E30" s="4">
        <f t="shared" si="2"/>
        <v>130.50763963584578</v>
      </c>
      <c r="F30" s="4">
        <f t="shared" si="4"/>
        <v>2666.5384934890158</v>
      </c>
      <c r="G30" s="4">
        <f t="shared" si="3"/>
        <v>7333.461506510985</v>
      </c>
    </row>
    <row r="31" spans="2:7" ht="12">
      <c r="B31" s="1">
        <v>20</v>
      </c>
      <c r="C31" s="4">
        <f t="shared" si="0"/>
        <v>230.50763963584578</v>
      </c>
      <c r="D31" s="4">
        <f t="shared" si="1"/>
        <v>100</v>
      </c>
      <c r="E31" s="4">
        <f t="shared" si="2"/>
        <v>130.50763963584578</v>
      </c>
      <c r="F31" s="4">
        <f t="shared" si="4"/>
        <v>2818.378441072774</v>
      </c>
      <c r="G31" s="4">
        <f t="shared" si="3"/>
        <v>7181.621558927226</v>
      </c>
    </row>
    <row r="32" spans="2:7" ht="12">
      <c r="B32" s="1">
        <v>21</v>
      </c>
      <c r="C32" s="4">
        <f t="shared" si="0"/>
        <v>230.50763963584578</v>
      </c>
      <c r="D32" s="4">
        <f t="shared" si="1"/>
        <v>100</v>
      </c>
      <c r="E32" s="4">
        <f t="shared" si="2"/>
        <v>130.50763963584578</v>
      </c>
      <c r="F32" s="4">
        <f t="shared" si="4"/>
        <v>2971.433108237202</v>
      </c>
      <c r="G32" s="4">
        <f t="shared" si="3"/>
        <v>7028.566891762798</v>
      </c>
    </row>
    <row r="33" spans="2:7" ht="12">
      <c r="B33" s="1">
        <v>22</v>
      </c>
      <c r="C33" s="4">
        <f t="shared" si="0"/>
        <v>230.50763963584578</v>
      </c>
      <c r="D33" s="4">
        <f t="shared" si="1"/>
        <v>100</v>
      </c>
      <c r="E33" s="4">
        <f t="shared" si="2"/>
        <v>130.50763963584578</v>
      </c>
      <c r="F33" s="4">
        <f t="shared" si="4"/>
        <v>3125.7122127389453</v>
      </c>
      <c r="G33" s="4">
        <f t="shared" si="3"/>
        <v>6874.287787261055</v>
      </c>
    </row>
    <row r="34" spans="2:7" ht="12">
      <c r="B34" s="1">
        <v>23</v>
      </c>
      <c r="C34" s="4">
        <f t="shared" si="0"/>
        <v>230.50763963584578</v>
      </c>
      <c r="D34" s="4">
        <f t="shared" si="1"/>
        <v>100</v>
      </c>
      <c r="E34" s="4">
        <f t="shared" si="2"/>
        <v>130.50763963584578</v>
      </c>
      <c r="F34" s="4">
        <f t="shared" si="4"/>
        <v>3281.225550076703</v>
      </c>
      <c r="G34" s="4">
        <f t="shared" si="3"/>
        <v>6718.774449923298</v>
      </c>
    </row>
    <row r="35" spans="2:7" ht="12">
      <c r="B35" s="1">
        <v>24</v>
      </c>
      <c r="C35" s="4">
        <f t="shared" si="0"/>
        <v>230.50763963584578</v>
      </c>
      <c r="D35" s="4">
        <f t="shared" si="1"/>
        <v>100</v>
      </c>
      <c r="E35" s="4">
        <f t="shared" si="2"/>
        <v>130.50763963584578</v>
      </c>
      <c r="F35" s="4">
        <f t="shared" si="4"/>
        <v>3437.9829941131625</v>
      </c>
      <c r="G35" s="4">
        <f t="shared" si="3"/>
        <v>6562.017005886837</v>
      </c>
    </row>
    <row r="36" spans="2:7" ht="12">
      <c r="B36" s="1">
        <v>25</v>
      </c>
      <c r="C36" s="4">
        <f t="shared" si="0"/>
        <v>230.50763963584578</v>
      </c>
      <c r="D36" s="4">
        <f t="shared" si="1"/>
        <v>100</v>
      </c>
      <c r="E36" s="4">
        <f t="shared" si="2"/>
        <v>130.50763963584578</v>
      </c>
      <c r="F36" s="4">
        <f t="shared" si="4"/>
        <v>3595.9944977019136</v>
      </c>
      <c r="G36" s="4">
        <f t="shared" si="3"/>
        <v>6404.005502298087</v>
      </c>
    </row>
    <row r="37" spans="2:7" ht="12">
      <c r="B37" s="1">
        <v>26</v>
      </c>
      <c r="C37" s="4">
        <f t="shared" si="0"/>
        <v>230.50763963584578</v>
      </c>
      <c r="D37" s="4">
        <f t="shared" si="1"/>
        <v>100</v>
      </c>
      <c r="E37" s="4">
        <f t="shared" si="2"/>
        <v>130.50763963584578</v>
      </c>
      <c r="F37" s="4">
        <f t="shared" si="4"/>
        <v>3755.2700933193746</v>
      </c>
      <c r="G37" s="4">
        <f t="shared" si="3"/>
        <v>6244.729906680625</v>
      </c>
    </row>
    <row r="38" spans="2:7" ht="12">
      <c r="B38" s="1">
        <v>27</v>
      </c>
      <c r="C38" s="4">
        <f t="shared" si="0"/>
        <v>230.50763963584578</v>
      </c>
      <c r="D38" s="4">
        <f t="shared" si="1"/>
        <v>100</v>
      </c>
      <c r="E38" s="4">
        <f t="shared" si="2"/>
        <v>130.50763963584578</v>
      </c>
      <c r="F38" s="4">
        <f t="shared" si="4"/>
        <v>3915.8198937017755</v>
      </c>
      <c r="G38" s="4">
        <f t="shared" si="3"/>
        <v>6084.180106298225</v>
      </c>
    </row>
    <row r="39" spans="2:7" ht="12">
      <c r="B39" s="1">
        <v>28</v>
      </c>
      <c r="C39" s="4">
        <f t="shared" si="0"/>
        <v>230.50763963584578</v>
      </c>
      <c r="D39" s="4">
        <f t="shared" si="1"/>
        <v>100</v>
      </c>
      <c r="E39" s="4">
        <f t="shared" si="2"/>
        <v>130.50763963584578</v>
      </c>
      <c r="F39" s="4">
        <f t="shared" si="4"/>
        <v>4077.6540924872356</v>
      </c>
      <c r="G39" s="4">
        <f t="shared" si="3"/>
        <v>5922.345907512765</v>
      </c>
    </row>
    <row r="40" spans="2:7" ht="12">
      <c r="B40" s="1">
        <v>29</v>
      </c>
      <c r="C40" s="4">
        <f t="shared" si="0"/>
        <v>230.50763963584578</v>
      </c>
      <c r="D40" s="4">
        <f t="shared" si="1"/>
        <v>100</v>
      </c>
      <c r="E40" s="4">
        <f t="shared" si="2"/>
        <v>130.50763963584578</v>
      </c>
      <c r="F40" s="4">
        <f t="shared" si="4"/>
        <v>4240.782964862979</v>
      </c>
      <c r="G40" s="4">
        <f t="shared" si="3"/>
        <v>5759.217035137021</v>
      </c>
    </row>
    <row r="41" spans="2:7" ht="12">
      <c r="B41" s="1">
        <v>30</v>
      </c>
      <c r="C41" s="4">
        <f t="shared" si="0"/>
        <v>230.50763963584578</v>
      </c>
      <c r="D41" s="4">
        <f t="shared" si="1"/>
        <v>100</v>
      </c>
      <c r="E41" s="4">
        <f t="shared" si="2"/>
        <v>130.50763963584578</v>
      </c>
      <c r="F41" s="4">
        <f t="shared" si="4"/>
        <v>4405.216868217728</v>
      </c>
      <c r="G41" s="4">
        <f t="shared" si="3"/>
        <v>5594.783131782272</v>
      </c>
    </row>
    <row r="42" spans="2:7" ht="12">
      <c r="B42" s="1">
        <v>31</v>
      </c>
      <c r="C42" s="4">
        <f t="shared" si="0"/>
        <v>230.50763963584578</v>
      </c>
      <c r="D42" s="4">
        <f t="shared" si="1"/>
        <v>100</v>
      </c>
      <c r="E42" s="4">
        <f t="shared" si="2"/>
        <v>130.50763963584578</v>
      </c>
      <c r="F42" s="4">
        <f t="shared" si="4"/>
        <v>4570.966242799315</v>
      </c>
      <c r="G42" s="4">
        <f t="shared" si="3"/>
        <v>5429.033757200685</v>
      </c>
    </row>
    <row r="43" spans="2:7" ht="12">
      <c r="B43" s="1">
        <v>32</v>
      </c>
      <c r="C43" s="4">
        <f t="shared" si="0"/>
        <v>230.50763963584578</v>
      </c>
      <c r="D43" s="4">
        <f t="shared" si="1"/>
        <v>100</v>
      </c>
      <c r="E43" s="4">
        <f t="shared" si="2"/>
        <v>130.50763963584578</v>
      </c>
      <c r="F43" s="4">
        <f t="shared" si="4"/>
        <v>4738.041612377555</v>
      </c>
      <c r="G43" s="4">
        <f t="shared" si="3"/>
        <v>5261.958387622445</v>
      </c>
    </row>
    <row r="44" spans="2:7" ht="12">
      <c r="B44" s="1">
        <v>33</v>
      </c>
      <c r="C44" s="4">
        <f aca="true" t="shared" si="5" ref="C44:C71">$F$6</f>
        <v>230.50763963584578</v>
      </c>
      <c r="D44" s="4">
        <f t="shared" si="1"/>
        <v>100</v>
      </c>
      <c r="E44" s="4">
        <f t="shared" si="2"/>
        <v>130.50763963584578</v>
      </c>
      <c r="F44" s="4">
        <f t="shared" si="4"/>
        <v>4906.45358491242</v>
      </c>
      <c r="G44" s="4">
        <f t="shared" si="3"/>
        <v>5093.54641508758</v>
      </c>
    </row>
    <row r="45" spans="2:7" ht="12">
      <c r="B45" s="1">
        <v>34</v>
      </c>
      <c r="C45" s="4">
        <f t="shared" si="5"/>
        <v>230.50763963584578</v>
      </c>
      <c r="D45" s="4">
        <f t="shared" si="1"/>
        <v>100</v>
      </c>
      <c r="E45" s="4">
        <f t="shared" si="2"/>
        <v>130.50763963584578</v>
      </c>
      <c r="F45" s="4">
        <f t="shared" si="4"/>
        <v>5076.212853227566</v>
      </c>
      <c r="G45" s="4">
        <f t="shared" si="3"/>
        <v>4923.787146772434</v>
      </c>
    </row>
    <row r="46" spans="2:7" ht="12">
      <c r="B46" s="1">
        <v>35</v>
      </c>
      <c r="C46" s="4">
        <f t="shared" si="5"/>
        <v>230.50763963584578</v>
      </c>
      <c r="D46" s="4">
        <f t="shared" si="1"/>
        <v>100</v>
      </c>
      <c r="E46" s="4">
        <f t="shared" si="2"/>
        <v>130.50763963584578</v>
      </c>
      <c r="F46" s="4">
        <f t="shared" si="4"/>
        <v>5247.330195689232</v>
      </c>
      <c r="G46" s="4">
        <f t="shared" si="3"/>
        <v>4752.669804310768</v>
      </c>
    </row>
    <row r="47" spans="2:7" ht="12">
      <c r="B47" s="1">
        <v>36</v>
      </c>
      <c r="C47" s="4">
        <f t="shared" si="5"/>
        <v>230.50763963584578</v>
      </c>
      <c r="D47" s="4">
        <f t="shared" si="1"/>
        <v>100</v>
      </c>
      <c r="E47" s="4">
        <f t="shared" si="2"/>
        <v>130.50763963584578</v>
      </c>
      <c r="F47" s="4">
        <f t="shared" si="4"/>
        <v>5419.816476890591</v>
      </c>
      <c r="G47" s="4">
        <f t="shared" si="3"/>
        <v>4580.183523109409</v>
      </c>
    </row>
    <row r="48" spans="2:7" ht="12">
      <c r="B48" s="1">
        <v>37</v>
      </c>
      <c r="C48" s="4">
        <f t="shared" si="5"/>
        <v>230.50763963584578</v>
      </c>
      <c r="D48" s="4">
        <f t="shared" si="1"/>
        <v>100</v>
      </c>
      <c r="E48" s="4">
        <f t="shared" si="2"/>
        <v>130.50763963584578</v>
      </c>
      <c r="F48" s="4">
        <f t="shared" si="4"/>
        <v>5593.682648341561</v>
      </c>
      <c r="G48" s="4">
        <f t="shared" si="3"/>
        <v>4406.317351658439</v>
      </c>
    </row>
    <row r="49" spans="2:7" ht="12">
      <c r="B49" s="1">
        <v>38</v>
      </c>
      <c r="C49" s="4">
        <f t="shared" si="5"/>
        <v>230.50763963584578</v>
      </c>
      <c r="D49" s="4">
        <f t="shared" si="1"/>
        <v>100</v>
      </c>
      <c r="E49" s="4">
        <f t="shared" si="2"/>
        <v>130.50763963584578</v>
      </c>
      <c r="F49" s="4">
        <f t="shared" si="4"/>
        <v>5768.939749164138</v>
      </c>
      <c r="G49" s="4">
        <f t="shared" si="3"/>
        <v>4231.060250835862</v>
      </c>
    </row>
    <row r="50" spans="2:7" ht="12">
      <c r="B50" s="1">
        <v>39</v>
      </c>
      <c r="C50" s="4">
        <f t="shared" si="5"/>
        <v>230.50763963584578</v>
      </c>
      <c r="D50" s="4">
        <f t="shared" si="1"/>
        <v>100</v>
      </c>
      <c r="E50" s="4">
        <f t="shared" si="2"/>
        <v>130.50763963584578</v>
      </c>
      <c r="F50" s="4">
        <f t="shared" si="4"/>
        <v>5945.598906793297</v>
      </c>
      <c r="G50" s="4">
        <f t="shared" si="3"/>
        <v>4054.401093206703</v>
      </c>
    </row>
    <row r="51" spans="2:7" ht="12">
      <c r="B51" s="1">
        <v>40</v>
      </c>
      <c r="C51" s="4">
        <f t="shared" si="5"/>
        <v>230.50763963584578</v>
      </c>
      <c r="D51" s="4">
        <f t="shared" si="1"/>
        <v>100</v>
      </c>
      <c r="E51" s="4">
        <f t="shared" si="2"/>
        <v>130.50763963584578</v>
      </c>
      <c r="F51" s="4">
        <f t="shared" si="4"/>
        <v>6123.671337683489</v>
      </c>
      <c r="G51" s="4">
        <f t="shared" si="3"/>
        <v>3876.3286623165113</v>
      </c>
    </row>
    <row r="52" spans="2:7" ht="12">
      <c r="B52" s="1">
        <v>41</v>
      </c>
      <c r="C52" s="4">
        <f t="shared" si="5"/>
        <v>230.50763963584578</v>
      </c>
      <c r="D52" s="4">
        <f t="shared" si="1"/>
        <v>100</v>
      </c>
      <c r="E52" s="4">
        <f t="shared" si="2"/>
        <v>130.50763963584578</v>
      </c>
      <c r="F52" s="4">
        <f t="shared" si="4"/>
        <v>6303.168348020802</v>
      </c>
      <c r="G52" s="4">
        <f t="shared" si="3"/>
        <v>3696.831651979198</v>
      </c>
    </row>
    <row r="53" spans="2:7" ht="12">
      <c r="B53" s="1">
        <v>42</v>
      </c>
      <c r="C53" s="4">
        <f t="shared" si="5"/>
        <v>230.50763963584578</v>
      </c>
      <c r="D53" s="4">
        <f t="shared" si="1"/>
        <v>100</v>
      </c>
      <c r="E53" s="4">
        <f t="shared" si="2"/>
        <v>130.50763963584578</v>
      </c>
      <c r="F53" s="4">
        <f t="shared" si="4"/>
        <v>6484.101334440814</v>
      </c>
      <c r="G53" s="4">
        <f t="shared" si="3"/>
        <v>3515.898665559186</v>
      </c>
    </row>
    <row r="54" spans="2:7" ht="12">
      <c r="B54" s="1">
        <v>43</v>
      </c>
      <c r="C54" s="4">
        <f t="shared" si="5"/>
        <v>230.50763963584578</v>
      </c>
      <c r="D54" s="4">
        <f t="shared" si="1"/>
        <v>100</v>
      </c>
      <c r="E54" s="4">
        <f t="shared" si="2"/>
        <v>130.50763963584578</v>
      </c>
      <c r="F54" s="4">
        <f t="shared" si="4"/>
        <v>6666.481784752185</v>
      </c>
      <c r="G54" s="4">
        <f t="shared" si="3"/>
        <v>3333.5182152478146</v>
      </c>
    </row>
    <row r="55" spans="2:7" ht="12">
      <c r="B55" s="1">
        <v>44</v>
      </c>
      <c r="C55" s="4">
        <f t="shared" si="5"/>
        <v>230.50763963584578</v>
      </c>
      <c r="D55" s="4">
        <f t="shared" si="1"/>
        <v>100</v>
      </c>
      <c r="E55" s="4">
        <f t="shared" si="2"/>
        <v>130.50763963584578</v>
      </c>
      <c r="F55" s="4">
        <f t="shared" si="4"/>
        <v>6850.321278666048</v>
      </c>
      <c r="G55" s="4">
        <f t="shared" si="3"/>
        <v>3149.678721333952</v>
      </c>
    </row>
    <row r="56" spans="2:7" ht="12">
      <c r="B56" s="1">
        <v>45</v>
      </c>
      <c r="C56" s="4">
        <f t="shared" si="5"/>
        <v>230.50763963584578</v>
      </c>
      <c r="D56" s="4">
        <f t="shared" si="1"/>
        <v>100</v>
      </c>
      <c r="E56" s="4">
        <f t="shared" si="2"/>
        <v>130.50763963584578</v>
      </c>
      <c r="F56" s="4">
        <f t="shared" si="4"/>
        <v>7035.631488531221</v>
      </c>
      <c r="G56" s="4">
        <f t="shared" si="3"/>
        <v>2964.3685114687787</v>
      </c>
    </row>
    <row r="57" spans="2:7" ht="12">
      <c r="B57" s="1">
        <v>46</v>
      </c>
      <c r="C57" s="4">
        <f t="shared" si="5"/>
        <v>230.50763963584578</v>
      </c>
      <c r="D57" s="4">
        <f t="shared" si="1"/>
        <v>100</v>
      </c>
      <c r="E57" s="4">
        <f t="shared" si="2"/>
        <v>130.50763963584578</v>
      </c>
      <c r="F57" s="4">
        <f t="shared" si="4"/>
        <v>7222.424180075316</v>
      </c>
      <c r="G57" s="4">
        <f t="shared" si="3"/>
        <v>2777.575819924684</v>
      </c>
    </row>
    <row r="58" spans="2:7" ht="12">
      <c r="B58" s="1">
        <v>47</v>
      </c>
      <c r="C58" s="4">
        <f t="shared" si="5"/>
        <v>230.50763963584578</v>
      </c>
      <c r="D58" s="4">
        <f t="shared" si="1"/>
        <v>100</v>
      </c>
      <c r="E58" s="4">
        <f t="shared" si="2"/>
        <v>130.50763963584578</v>
      </c>
      <c r="F58" s="4">
        <f t="shared" si="4"/>
        <v>7410.711213151764</v>
      </c>
      <c r="G58" s="4">
        <f t="shared" si="3"/>
        <v>2589.2887868482358</v>
      </c>
    </row>
    <row r="59" spans="2:7" ht="12">
      <c r="B59" s="1">
        <v>48</v>
      </c>
      <c r="C59" s="4">
        <f t="shared" si="5"/>
        <v>230.50763963584578</v>
      </c>
      <c r="D59" s="4">
        <f t="shared" si="1"/>
        <v>100</v>
      </c>
      <c r="E59" s="4">
        <f t="shared" si="2"/>
        <v>130.50763963584578</v>
      </c>
      <c r="F59" s="4">
        <f t="shared" si="4"/>
        <v>7600.504542492824</v>
      </c>
      <c r="G59" s="4">
        <f t="shared" si="3"/>
        <v>2399.495457507176</v>
      </c>
    </row>
    <row r="60" spans="2:7" ht="12">
      <c r="B60" s="1">
        <v>49</v>
      </c>
      <c r="C60" s="4">
        <f t="shared" si="5"/>
        <v>230.50763963584578</v>
      </c>
      <c r="D60" s="4">
        <f t="shared" si="1"/>
        <v>100</v>
      </c>
      <c r="E60" s="4">
        <f t="shared" si="2"/>
        <v>130.50763963584578</v>
      </c>
      <c r="F60" s="4">
        <f t="shared" si="4"/>
        <v>7791.816218468612</v>
      </c>
      <c r="G60" s="4">
        <f t="shared" si="3"/>
        <v>2208.1837815313884</v>
      </c>
    </row>
    <row r="61" spans="2:7" ht="12">
      <c r="B61" s="1">
        <v>50</v>
      </c>
      <c r="C61" s="4">
        <f t="shared" si="5"/>
        <v>230.50763963584578</v>
      </c>
      <c r="D61" s="4">
        <f t="shared" si="1"/>
        <v>100</v>
      </c>
      <c r="E61" s="4">
        <f t="shared" si="2"/>
        <v>130.50763963584578</v>
      </c>
      <c r="F61" s="4">
        <f t="shared" si="4"/>
        <v>7984.658387852206</v>
      </c>
      <c r="G61" s="4">
        <f t="shared" si="3"/>
        <v>2015.341612147794</v>
      </c>
    </row>
    <row r="62" spans="2:7" ht="12">
      <c r="B62" s="1">
        <v>51</v>
      </c>
      <c r="C62" s="4">
        <f t="shared" si="5"/>
        <v>230.50763963584578</v>
      </c>
      <c r="D62" s="4">
        <f t="shared" si="1"/>
        <v>100</v>
      </c>
      <c r="E62" s="4">
        <f t="shared" si="2"/>
        <v>130.50763963584578</v>
      </c>
      <c r="F62" s="4">
        <f t="shared" si="4"/>
        <v>8179.043294590869</v>
      </c>
      <c r="G62" s="4">
        <f t="shared" si="3"/>
        <v>1820.9567054091312</v>
      </c>
    </row>
    <row r="63" spans="2:7" ht="12">
      <c r="B63" s="1">
        <v>52</v>
      </c>
      <c r="C63" s="4">
        <f t="shared" si="5"/>
        <v>230.50763963584578</v>
      </c>
      <c r="D63" s="4">
        <f t="shared" si="1"/>
        <v>100</v>
      </c>
      <c r="E63" s="4">
        <f t="shared" si="2"/>
        <v>130.50763963584578</v>
      </c>
      <c r="F63" s="4">
        <f t="shared" si="4"/>
        <v>8374.983280583441</v>
      </c>
      <c r="G63" s="4">
        <f t="shared" si="3"/>
        <v>1625.0167194165588</v>
      </c>
    </row>
    <row r="64" spans="2:7" ht="12">
      <c r="B64" s="1">
        <v>53</v>
      </c>
      <c r="C64" s="4">
        <f t="shared" si="5"/>
        <v>230.50763963584578</v>
      </c>
      <c r="D64" s="4">
        <f t="shared" si="1"/>
        <v>100</v>
      </c>
      <c r="E64" s="4">
        <f t="shared" si="2"/>
        <v>130.50763963584578</v>
      </c>
      <c r="F64" s="4">
        <f t="shared" si="4"/>
        <v>8572.490786463954</v>
      </c>
      <c r="G64" s="4">
        <f t="shared" si="3"/>
        <v>1427.5092135360464</v>
      </c>
    </row>
    <row r="65" spans="2:7" ht="12">
      <c r="B65" s="1">
        <v>54</v>
      </c>
      <c r="C65" s="4">
        <f t="shared" si="5"/>
        <v>230.50763963584578</v>
      </c>
      <c r="D65" s="4">
        <f t="shared" si="1"/>
        <v>100</v>
      </c>
      <c r="E65" s="4">
        <f t="shared" si="2"/>
        <v>130.50763963584578</v>
      </c>
      <c r="F65" s="4">
        <f t="shared" si="4"/>
        <v>8771.57835239151</v>
      </c>
      <c r="G65" s="4">
        <f t="shared" si="3"/>
        <v>1228.4216476084894</v>
      </c>
    </row>
    <row r="66" spans="2:7" ht="12">
      <c r="B66" s="1">
        <v>55</v>
      </c>
      <c r="C66" s="4">
        <f t="shared" si="5"/>
        <v>230.50763963584578</v>
      </c>
      <c r="D66" s="4">
        <f t="shared" si="1"/>
        <v>100</v>
      </c>
      <c r="E66" s="4">
        <f t="shared" si="2"/>
        <v>130.50763963584578</v>
      </c>
      <c r="F66" s="4">
        <f t="shared" si="4"/>
        <v>8972.258618846488</v>
      </c>
      <c r="G66" s="4">
        <f t="shared" si="3"/>
        <v>1027.7413811535116</v>
      </c>
    </row>
    <row r="67" spans="2:7" ht="12">
      <c r="B67" s="1">
        <v>56</v>
      </c>
      <c r="C67" s="4">
        <f t="shared" si="5"/>
        <v>230.50763963584578</v>
      </c>
      <c r="D67" s="4">
        <f t="shared" si="1"/>
        <v>100</v>
      </c>
      <c r="E67" s="4">
        <f t="shared" si="2"/>
        <v>130.50763963584578</v>
      </c>
      <c r="F67" s="4">
        <f t="shared" si="4"/>
        <v>9174.544327433106</v>
      </c>
      <c r="G67" s="4">
        <f t="shared" si="3"/>
        <v>825.4556725668936</v>
      </c>
    </row>
    <row r="68" spans="2:7" ht="12">
      <c r="B68" s="1">
        <v>57</v>
      </c>
      <c r="C68" s="4">
        <f t="shared" si="5"/>
        <v>230.50763963584578</v>
      </c>
      <c r="D68" s="4">
        <f t="shared" si="1"/>
        <v>100</v>
      </c>
      <c r="E68" s="4">
        <f t="shared" si="2"/>
        <v>130.50763963584578</v>
      </c>
      <c r="F68" s="4">
        <f t="shared" si="4"/>
        <v>9378.448321688416</v>
      </c>
      <c r="G68" s="4">
        <f t="shared" si="3"/>
        <v>621.5516783115836</v>
      </c>
    </row>
    <row r="69" spans="2:7" ht="12">
      <c r="B69" s="1">
        <v>58</v>
      </c>
      <c r="C69" s="4">
        <f t="shared" si="5"/>
        <v>230.50763963584578</v>
      </c>
      <c r="D69" s="4">
        <f t="shared" si="1"/>
        <v>100</v>
      </c>
      <c r="E69" s="4">
        <f t="shared" si="2"/>
        <v>130.50763963584578</v>
      </c>
      <c r="F69" s="4">
        <f t="shared" si="4"/>
        <v>9583.98354789777</v>
      </c>
      <c r="G69" s="4">
        <f t="shared" si="3"/>
        <v>416.0164521022307</v>
      </c>
    </row>
    <row r="70" spans="2:7" ht="12">
      <c r="B70" s="1">
        <v>59</v>
      </c>
      <c r="C70" s="4">
        <f t="shared" si="5"/>
        <v>230.50763963584578</v>
      </c>
      <c r="D70" s="4">
        <f t="shared" si="1"/>
        <v>100</v>
      </c>
      <c r="E70" s="4">
        <f t="shared" si="2"/>
        <v>130.50763963584578</v>
      </c>
      <c r="F70" s="4">
        <f t="shared" si="4"/>
        <v>9791.163055916797</v>
      </c>
      <c r="G70" s="4">
        <f t="shared" si="3"/>
        <v>208.83694408320298</v>
      </c>
    </row>
    <row r="71" spans="2:7" ht="12">
      <c r="B71" s="1">
        <v>60</v>
      </c>
      <c r="C71" s="4">
        <f t="shared" si="5"/>
        <v>230.50763963584578</v>
      </c>
      <c r="D71" s="4">
        <f t="shared" si="1"/>
        <v>100</v>
      </c>
      <c r="E71" s="4">
        <f t="shared" si="2"/>
        <v>130.50763963584578</v>
      </c>
      <c r="F71" s="4">
        <f t="shared" si="4"/>
        <v>9999.999999999976</v>
      </c>
      <c r="G71" s="4">
        <f t="shared" si="3"/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Cuaresma</dc:creator>
  <cp:keywords/>
  <dc:description/>
  <cp:lastModifiedBy/>
  <cp:lastPrinted>1601-01-01T00:06:31Z</cp:lastPrinted>
  <dcterms:created xsi:type="dcterms:W3CDTF">2006-08-26T13:56:28Z</dcterms:created>
  <dcterms:modified xsi:type="dcterms:W3CDTF">1601-01-01T00:06:31Z</dcterms:modified>
  <cp:category/>
  <cp:version/>
  <cp:contentType/>
  <cp:contentStatus/>
  <cp:revision>1</cp:revision>
</cp:coreProperties>
</file>